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75" yWindow="-90" windowWidth="7590" windowHeight="8160" tabRatio="648"/>
  </bookViews>
  <sheets>
    <sheet name="グラフ" sheetId="17" r:id="rId1"/>
  </sheets>
  <calcPr calcId="144525"/>
</workbook>
</file>

<file path=xl/calcChain.xml><?xml version="1.0" encoding="utf-8"?>
<calcChain xmlns="http://schemas.openxmlformats.org/spreadsheetml/2006/main">
  <c r="E36" i="17" l="1"/>
  <c r="E35" i="17"/>
  <c r="C35" i="17"/>
  <c r="C37" i="17" l="1"/>
  <c r="E37" i="17" l="1"/>
</calcChain>
</file>

<file path=xl/sharedStrings.xml><?xml version="1.0" encoding="utf-8"?>
<sst xmlns="http://schemas.openxmlformats.org/spreadsheetml/2006/main" count="21" uniqueCount="20">
  <si>
    <t>支出</t>
    <rPh sb="0" eb="2">
      <t>シシュツ</t>
    </rPh>
    <phoneticPr fontId="2"/>
  </si>
  <si>
    <t>収入</t>
    <rPh sb="0" eb="2">
      <t>シュウニュウ</t>
    </rPh>
    <phoneticPr fontId="2"/>
  </si>
  <si>
    <t>（単位　円）</t>
    <rPh sb="1" eb="3">
      <t>タンイ</t>
    </rPh>
    <rPh sb="4" eb="5">
      <t>エン</t>
    </rPh>
    <phoneticPr fontId="2"/>
  </si>
  <si>
    <t xml:space="preserve"> 会費</t>
    <rPh sb="1" eb="3">
      <t>カイヒ</t>
    </rPh>
    <phoneticPr fontId="2"/>
  </si>
  <si>
    <t xml:space="preserve"> 管理費</t>
    <rPh sb="1" eb="4">
      <t>カンリヒ</t>
    </rPh>
    <phoneticPr fontId="2"/>
  </si>
  <si>
    <t xml:space="preserve"> 印刷発送費</t>
    <rPh sb="1" eb="3">
      <t>インサツ</t>
    </rPh>
    <rPh sb="3" eb="6">
      <t>ハッソウヒ</t>
    </rPh>
    <phoneticPr fontId="2"/>
  </si>
  <si>
    <t xml:space="preserve"> 助成金</t>
    <rPh sb="1" eb="4">
      <t>ジョセイキン</t>
    </rPh>
    <phoneticPr fontId="2"/>
  </si>
  <si>
    <t xml:space="preserve"> 人件費（運転手）</t>
    <rPh sb="1" eb="4">
      <t>ジンケンヒ</t>
    </rPh>
    <rPh sb="5" eb="8">
      <t>ウンテンシュ</t>
    </rPh>
    <phoneticPr fontId="2"/>
  </si>
  <si>
    <t xml:space="preserve"> 事業収入</t>
    <rPh sb="1" eb="3">
      <t>ジギョウ</t>
    </rPh>
    <rPh sb="3" eb="5">
      <t>シュウニュウ</t>
    </rPh>
    <phoneticPr fontId="2"/>
  </si>
  <si>
    <t xml:space="preserve"> 協賛広告料</t>
    <rPh sb="1" eb="3">
      <t>キョウサン</t>
    </rPh>
    <rPh sb="3" eb="6">
      <t>コウコクリョウ</t>
    </rPh>
    <phoneticPr fontId="2"/>
  </si>
  <si>
    <t xml:space="preserve"> 雑費</t>
    <rPh sb="1" eb="3">
      <t>ザッピ</t>
    </rPh>
    <phoneticPr fontId="2"/>
  </si>
  <si>
    <t>（年度収入計）</t>
    <rPh sb="1" eb="3">
      <t>ネンド</t>
    </rPh>
    <rPh sb="3" eb="5">
      <t>シュウニュウ</t>
    </rPh>
    <rPh sb="5" eb="6">
      <t>ケイ</t>
    </rPh>
    <phoneticPr fontId="2"/>
  </si>
  <si>
    <t>（年度支出計）</t>
    <rPh sb="1" eb="3">
      <t>ネンド</t>
    </rPh>
    <rPh sb="3" eb="5">
      <t>シシュツ</t>
    </rPh>
    <rPh sb="5" eb="6">
      <t>ケイ</t>
    </rPh>
    <phoneticPr fontId="2"/>
  </si>
  <si>
    <t>（前期繰越金）</t>
    <rPh sb="1" eb="3">
      <t>ゼンキ</t>
    </rPh>
    <rPh sb="3" eb="5">
      <t>クリコシ</t>
    </rPh>
    <rPh sb="5" eb="6">
      <t>キン</t>
    </rPh>
    <phoneticPr fontId="2"/>
  </si>
  <si>
    <t>（次期繰越金）</t>
    <rPh sb="1" eb="3">
      <t>ジキ</t>
    </rPh>
    <rPh sb="3" eb="5">
      <t>クリコシ</t>
    </rPh>
    <rPh sb="5" eb="6">
      <t>キン</t>
    </rPh>
    <phoneticPr fontId="2"/>
  </si>
  <si>
    <t xml:space="preserve"> 合計</t>
    <rPh sb="1" eb="3">
      <t>ゴウケイ</t>
    </rPh>
    <phoneticPr fontId="2"/>
  </si>
  <si>
    <t>2013年度神戸国際支縁機構収支報告</t>
    <rPh sb="4" eb="5">
      <t>ネン</t>
    </rPh>
    <rPh sb="5" eb="6">
      <t>ド</t>
    </rPh>
    <rPh sb="6" eb="8">
      <t>コウベ</t>
    </rPh>
    <rPh sb="8" eb="10">
      <t>コクサイ</t>
    </rPh>
    <rPh sb="10" eb="11">
      <t>ササ</t>
    </rPh>
    <rPh sb="11" eb="12">
      <t>エン</t>
    </rPh>
    <rPh sb="12" eb="14">
      <t>キコウ</t>
    </rPh>
    <rPh sb="14" eb="16">
      <t>シュウシ</t>
    </rPh>
    <rPh sb="16" eb="18">
      <t>ホウコク</t>
    </rPh>
    <phoneticPr fontId="2"/>
  </si>
  <si>
    <t xml:space="preserve"> 交通費（車輛代含む）</t>
    <rPh sb="1" eb="4">
      <t>コウツウヒ</t>
    </rPh>
    <rPh sb="5" eb="7">
      <t>シャリョウ</t>
    </rPh>
    <rPh sb="7" eb="8">
      <t>ダイ</t>
    </rPh>
    <rPh sb="8" eb="9">
      <t>フク</t>
    </rPh>
    <phoneticPr fontId="2"/>
  </si>
  <si>
    <t xml:space="preserve"> 寄附金（車輛代含む）</t>
    <rPh sb="1" eb="4">
      <t>キフキン</t>
    </rPh>
    <rPh sb="5" eb="7">
      <t>シャリョウ</t>
    </rPh>
    <rPh sb="7" eb="8">
      <t>ダイ</t>
    </rPh>
    <rPh sb="8" eb="9">
      <t>フク</t>
    </rPh>
    <phoneticPr fontId="2"/>
  </si>
  <si>
    <t xml:space="preserve"> 借入金</t>
    <rPh sb="1" eb="4">
      <t>カリイレキン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</si>
</sst>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2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1" fillId="0" borderId="2" xfId="2" applyFont="1" applyFill="1" applyBorder="1">
      <alignment vertical="center"/>
    </xf>
    <xf numFmtId="3" fontId="1" fillId="0" borderId="3" xfId="2" applyNumberFormat="1" applyBorder="1">
      <alignment vertical="center"/>
    </xf>
    <xf numFmtId="3" fontId="0" fillId="0" borderId="3" xfId="0" applyNumberFormat="1" applyBorder="1" applyAlignment="1">
      <alignment vertical="center"/>
    </xf>
    <xf numFmtId="0" fontId="1" fillId="0" borderId="9" xfId="2" applyFont="1" applyFill="1" applyBorder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4" xfId="2" applyFont="1" applyFill="1" applyBorder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11" xfId="2" applyFont="1" applyFill="1" applyBorder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" fillId="0" borderId="12" xfId="2" applyNumberFormat="1" applyBorder="1">
      <alignment vertical="center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CC99FF"/>
      <color rgb="FFFF0000"/>
      <color rgb="FFFF9900"/>
      <color rgb="FFCCFF66"/>
      <color rgb="FFFFFF99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2013</a:t>
            </a:r>
            <a:r>
              <a:rPr lang="ja-JP" altLang="en-US"/>
              <a:t>年度支出</a:t>
            </a:r>
            <a:endParaRPr lang="ja-JP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99"/>
            </a:solidFill>
          </c:spPr>
          <c:dPt>
            <c:idx val="0"/>
            <c:bubble3D val="0"/>
            <c:spPr>
              <a:solidFill>
                <a:srgbClr val="CCFF66"/>
              </a:solidFill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FF9900"/>
              </a:solidFill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50" b="1"/>
                      <a:t> 印刷</a:t>
                    </a:r>
                    <a:endParaRPr lang="en-US" altLang="ja-JP" sz="1050" b="1"/>
                  </a:p>
                  <a:p>
                    <a:r>
                      <a:rPr lang="ja-JP" altLang="en-US" sz="1050" b="1"/>
                      <a:t>発送費
</a:t>
                    </a:r>
                    <a:r>
                      <a:rPr lang="en-US" altLang="ja-JP" sz="1050" b="1"/>
                      <a:t>5%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グラフ!$D$29:$D$33</c:f>
              <c:strCache>
                <c:ptCount val="5"/>
                <c:pt idx="0">
                  <c:v> 管理費</c:v>
                </c:pt>
                <c:pt idx="1">
                  <c:v> 印刷発送費</c:v>
                </c:pt>
                <c:pt idx="2">
                  <c:v> 人件費（運転手）</c:v>
                </c:pt>
                <c:pt idx="3">
                  <c:v> 交通費（車輛代含む）</c:v>
                </c:pt>
                <c:pt idx="4">
                  <c:v> 雑費</c:v>
                </c:pt>
              </c:strCache>
            </c:strRef>
          </c:cat>
          <c:val>
            <c:numRef>
              <c:f>グラフ!$E$29:$E$33</c:f>
              <c:numCache>
                <c:formatCode>#,##0</c:formatCode>
                <c:ptCount val="5"/>
                <c:pt idx="0">
                  <c:v>3035817</c:v>
                </c:pt>
                <c:pt idx="1">
                  <c:v>654048</c:v>
                </c:pt>
                <c:pt idx="2">
                  <c:v>2763710</c:v>
                </c:pt>
                <c:pt idx="3">
                  <c:v>6977680</c:v>
                </c:pt>
                <c:pt idx="4">
                  <c:v>3060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</a:t>
            </a:r>
            <a:r>
              <a:rPr lang="ja-JP"/>
              <a:t>年度収入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rgbClr val="66FF66"/>
              </a:solidFill>
            </c:spPr>
          </c:dPt>
          <c:dPt>
            <c:idx val="4"/>
            <c:bubble3D val="0"/>
            <c:spPr>
              <a:solidFill>
                <a:srgbClr val="FFFF99"/>
              </a:solidFill>
            </c:spPr>
          </c:dPt>
          <c:dPt>
            <c:idx val="5"/>
            <c:bubble3D val="0"/>
            <c:spPr>
              <a:solidFill>
                <a:srgbClr val="CC99FF"/>
              </a:solidFill>
            </c:spPr>
          </c:dPt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 事業</a:t>
                    </a:r>
                    <a:endParaRPr lang="en-US" altLang="ja-JP"/>
                  </a:p>
                  <a:p>
                    <a:r>
                      <a:rPr lang="ja-JP" altLang="en-US"/>
                      <a:t>収入
</a:t>
                    </a:r>
                    <a:r>
                      <a:rPr lang="en-US" altLang="ja-JP"/>
                      <a:t>29%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ja-JP" altLang="en-US"/>
                      <a:t> 協賛</a:t>
                    </a:r>
                    <a:endParaRPr lang="en-US" altLang="ja-JP"/>
                  </a:p>
                  <a:p>
                    <a:r>
                      <a:rPr lang="ja-JP" altLang="en-US"/>
                      <a:t>広告料
</a:t>
                    </a:r>
                    <a:r>
                      <a:rPr lang="en-US" altLang="ja-JP"/>
                      <a:t>2%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グラフ!$B$29:$B$34</c:f>
              <c:strCache>
                <c:ptCount val="6"/>
                <c:pt idx="0">
                  <c:v> 会費</c:v>
                </c:pt>
                <c:pt idx="1">
                  <c:v> 寄附金（車輛代含む）</c:v>
                </c:pt>
                <c:pt idx="2">
                  <c:v> 助成金</c:v>
                </c:pt>
                <c:pt idx="3">
                  <c:v> 事業収入</c:v>
                </c:pt>
                <c:pt idx="4">
                  <c:v> 協賛広告料</c:v>
                </c:pt>
                <c:pt idx="5">
                  <c:v> 借入金</c:v>
                </c:pt>
              </c:strCache>
            </c:strRef>
          </c:cat>
          <c:val>
            <c:numRef>
              <c:f>グラフ!$C$29:$C$34</c:f>
              <c:numCache>
                <c:formatCode>#,##0</c:formatCode>
                <c:ptCount val="6"/>
                <c:pt idx="0">
                  <c:v>1391000</c:v>
                </c:pt>
                <c:pt idx="1">
                  <c:v>6979600</c:v>
                </c:pt>
                <c:pt idx="2">
                  <c:v>0</c:v>
                </c:pt>
                <c:pt idx="3">
                  <c:v>3457700</c:v>
                </c:pt>
                <c:pt idx="4">
                  <c:v>220000</c:v>
                </c:pt>
                <c:pt idx="5">
                  <c:v>1300000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914401</xdr:colOff>
      <xdr:row>25</xdr:row>
      <xdr:rowOff>95249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25</xdr:row>
      <xdr:rowOff>95251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H6" sqref="H6"/>
    </sheetView>
  </sheetViews>
  <sheetFormatPr defaultColWidth="9" defaultRowHeight="13.5"/>
  <cols>
    <col min="1" max="1" width="12.125" style="2" customWidth="1"/>
    <col min="2" max="2" width="17.75" style="2" customWidth="1"/>
    <col min="3" max="3" width="11" style="2" customWidth="1"/>
    <col min="4" max="4" width="17.75" style="2" customWidth="1"/>
    <col min="5" max="5" width="11" style="2" customWidth="1"/>
    <col min="6" max="6" width="12.125" style="2" customWidth="1"/>
    <col min="7" max="9" width="9" style="2"/>
    <col min="10" max="10" width="14.5" style="12" customWidth="1"/>
    <col min="11" max="16384" width="9" style="2"/>
  </cols>
  <sheetData>
    <row r="1" spans="1:1">
      <c r="A1" s="1"/>
    </row>
    <row r="2" spans="1:1">
      <c r="A2" s="1"/>
    </row>
    <row r="27" spans="1:5">
      <c r="A27" s="1"/>
      <c r="B27" s="2" t="s">
        <v>16</v>
      </c>
      <c r="E27" s="3" t="s">
        <v>2</v>
      </c>
    </row>
    <row r="28" spans="1:5">
      <c r="A28" s="1"/>
      <c r="B28" s="16" t="s">
        <v>1</v>
      </c>
      <c r="C28" s="17"/>
      <c r="D28" s="16" t="s">
        <v>0</v>
      </c>
      <c r="E28" s="18"/>
    </row>
    <row r="29" spans="1:5">
      <c r="A29" s="1"/>
      <c r="B29" s="4" t="s">
        <v>3</v>
      </c>
      <c r="C29" s="13">
        <v>1391000</v>
      </c>
      <c r="D29" s="14" t="s">
        <v>4</v>
      </c>
      <c r="E29" s="7">
        <v>3035817</v>
      </c>
    </row>
    <row r="30" spans="1:5">
      <c r="A30" s="1"/>
      <c r="B30" s="4" t="s">
        <v>18</v>
      </c>
      <c r="C30" s="7">
        <v>6979600</v>
      </c>
      <c r="D30" s="5" t="s">
        <v>5</v>
      </c>
      <c r="E30" s="7">
        <v>654048</v>
      </c>
    </row>
    <row r="31" spans="1:5">
      <c r="A31" s="1"/>
      <c r="B31" s="4" t="s">
        <v>6</v>
      </c>
      <c r="C31" s="7">
        <v>0</v>
      </c>
      <c r="D31" s="5" t="s">
        <v>7</v>
      </c>
      <c r="E31" s="7">
        <v>2763710</v>
      </c>
    </row>
    <row r="32" spans="1:5">
      <c r="A32" s="1"/>
      <c r="B32" s="4" t="s">
        <v>8</v>
      </c>
      <c r="C32" s="7">
        <v>3457700</v>
      </c>
      <c r="D32" s="5" t="s">
        <v>17</v>
      </c>
      <c r="E32" s="7">
        <v>6977680</v>
      </c>
    </row>
    <row r="33" spans="1:5">
      <c r="A33" s="1"/>
      <c r="B33" s="4" t="s">
        <v>9</v>
      </c>
      <c r="C33" s="7">
        <v>220000</v>
      </c>
      <c r="D33" s="5" t="s">
        <v>10</v>
      </c>
      <c r="E33" s="7">
        <v>3060</v>
      </c>
    </row>
    <row r="34" spans="1:5">
      <c r="A34" s="1"/>
      <c r="B34" s="4" t="s">
        <v>19</v>
      </c>
      <c r="C34" s="7">
        <v>1300000</v>
      </c>
      <c r="D34" s="5"/>
      <c r="E34" s="7"/>
    </row>
    <row r="35" spans="1:5">
      <c r="A35" s="1"/>
      <c r="B35" s="5" t="s">
        <v>11</v>
      </c>
      <c r="C35" s="7">
        <f>SUM(C29:C34)</f>
        <v>13348300</v>
      </c>
      <c r="D35" s="5" t="s">
        <v>12</v>
      </c>
      <c r="E35" s="6">
        <f>SUM(E29:E34)</f>
        <v>13434315</v>
      </c>
    </row>
    <row r="36" spans="1:5" ht="14.25" thickBot="1">
      <c r="A36" s="1"/>
      <c r="B36" s="8" t="s">
        <v>13</v>
      </c>
      <c r="C36" s="15">
        <v>178133</v>
      </c>
      <c r="D36" s="8" t="s">
        <v>14</v>
      </c>
      <c r="E36" s="6">
        <f>C35+C36-E35</f>
        <v>92118</v>
      </c>
    </row>
    <row r="37" spans="1:5" ht="14.25" thickTop="1">
      <c r="A37" s="1"/>
      <c r="B37" s="9" t="s">
        <v>15</v>
      </c>
      <c r="C37" s="10">
        <f>SUM(C35:C36)</f>
        <v>13526433</v>
      </c>
      <c r="D37" s="11" t="s">
        <v>15</v>
      </c>
      <c r="E37" s="19">
        <f>SUM(E35:E36)</f>
        <v>13526433</v>
      </c>
    </row>
  </sheetData>
  <mergeCells count="2">
    <mergeCell ref="B28:C28"/>
    <mergeCell ref="D28:E28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</dc:creator>
  <cp:lastModifiedBy>岩村義雄</cp:lastModifiedBy>
  <cp:lastPrinted>2014-04-14T15:21:09Z</cp:lastPrinted>
  <dcterms:created xsi:type="dcterms:W3CDTF">1997-01-08T22:48:59Z</dcterms:created>
  <dcterms:modified xsi:type="dcterms:W3CDTF">2014-06-12T02:38:39Z</dcterms:modified>
</cp:coreProperties>
</file>